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4812" activeTab="0"/>
  </bookViews>
  <sheets>
    <sheet name="2023 BID SCHEDULE" sheetId="1" r:id="rId1"/>
  </sheets>
  <definedNames>
    <definedName name="_xlnm.Print_Titles" localSheetId="0">'2023 BID SCHEDULE'!$1:$1</definedName>
    <definedName name="Z_24308412_A2B7_4957_A236_4712E00F3656_.wvu.Cols" localSheetId="0" hidden="1">'2023 BID SCHEDULE'!#REF!</definedName>
    <definedName name="Z_24308412_A2B7_4957_A236_4712E00F3656_.wvu.PrintArea" localSheetId="0" hidden="1">'2023 BID SCHEDULE'!#REF!</definedName>
    <definedName name="Z_25C88919_11E0_4B65_8920_93A586DA2FD7_.wvu.Cols" localSheetId="0" hidden="1">'2023 BID SCHEDULE'!#REF!</definedName>
    <definedName name="Z_25C88919_11E0_4B65_8920_93A586DA2FD7_.wvu.PrintArea" localSheetId="0" hidden="1">'2023 BID SCHEDULE'!#REF!</definedName>
    <definedName name="Z_50C040EF_9B8E_4714_A0D4_102A9B46FB03_.wvu.Cols" localSheetId="0" hidden="1">'2023 BID SCHEDULE'!#REF!</definedName>
    <definedName name="Z_50C040EF_9B8E_4714_A0D4_102A9B46FB03_.wvu.PrintArea" localSheetId="0" hidden="1">'2023 BID SCHEDULE'!#REF!</definedName>
    <definedName name="Z_50C040EF_9B8E_4714_A0D4_102A9B46FB03_.wvu.Rows" localSheetId="0" hidden="1">'2023 BID SCHEDULE'!#REF!</definedName>
    <definedName name="Z_F19BBEA8_97AE_459D_ABC5_F6B71FD70006_.wvu.Cols" localSheetId="0" hidden="1">'2023 BID SCHEDULE'!#REF!</definedName>
    <definedName name="Z_F19BBEA8_97AE_459D_ABC5_F6B71FD70006_.wvu.PrintArea" localSheetId="0" hidden="1">'2023 BID SCHEDULE'!#REF!</definedName>
    <definedName name="Z_F19BBEA8_97AE_459D_ABC5_F6B71FD70006_.wvu.Rows" localSheetId="0" hidden="1">'2023 BID SCHEDULE'!#REF!</definedName>
  </definedNames>
  <calcPr fullCalcOnLoad="1"/>
</workbook>
</file>

<file path=xl/sharedStrings.xml><?xml version="1.0" encoding="utf-8"?>
<sst xmlns="http://schemas.openxmlformats.org/spreadsheetml/2006/main" count="128" uniqueCount="71">
  <si>
    <t>Description</t>
  </si>
  <si>
    <t>Date</t>
  </si>
  <si>
    <t>Company</t>
  </si>
  <si>
    <t>Official Address:</t>
  </si>
  <si>
    <t>Signature</t>
  </si>
  <si>
    <t>Title</t>
  </si>
  <si>
    <t>NOTE TO BIDDERS:</t>
  </si>
  <si>
    <t>X</t>
  </si>
  <si>
    <t>The General Contractor and all sub-contractors shall have their own equipment and be prepared at all</t>
  </si>
  <si>
    <t>times.  The City of Evans will not provide services required to complete the project.  City employees</t>
  </si>
  <si>
    <t>employees have their own schedules and duties to meet.</t>
  </si>
  <si>
    <t>________________________________________________</t>
  </si>
  <si>
    <t>_______________________________________________</t>
  </si>
  <si>
    <t xml:space="preserve">General Contractor - All information, decisions and correspondence must go through the general </t>
  </si>
  <si>
    <t>The General Contractor shall have an individual available at all times during work on the project.</t>
  </si>
  <si>
    <t>will be available to lend assistance and knowledge where needed on a scheduled basis, as City</t>
  </si>
  <si>
    <t>(Including, but not limited to, replacement of sod, asphalt, concrete, etc.)</t>
  </si>
  <si>
    <t>Units</t>
  </si>
  <si>
    <t xml:space="preserve">contractor.  </t>
  </si>
  <si>
    <t>Item</t>
  </si>
  <si>
    <t>Quantity</t>
  </si>
  <si>
    <t>Unit Cost</t>
  </si>
  <si>
    <t>Total</t>
  </si>
  <si>
    <t>TON</t>
  </si>
  <si>
    <t>SY</t>
  </si>
  <si>
    <t>SUB-GRADE COMPACTION and TESTING</t>
  </si>
  <si>
    <t>EA</t>
  </si>
  <si>
    <t>RAISE EXISTING MANHOLE (W/ No Conc. Collar)</t>
  </si>
  <si>
    <t>THERMOPLASTIC  (Stop Bar)</t>
  </si>
  <si>
    <t>LF</t>
  </si>
  <si>
    <t xml:space="preserve">Sub Total </t>
  </si>
  <si>
    <t>Sub Total</t>
  </si>
  <si>
    <t>_________________________________________________________</t>
  </si>
  <si>
    <t>____________________________________________________</t>
  </si>
  <si>
    <t xml:space="preserve">GEOTEXTILE GRID </t>
  </si>
  <si>
    <t>SF</t>
  </si>
  <si>
    <t>CY</t>
  </si>
  <si>
    <t>Unit prices / costs shall include all work and materials needed to return all work sites to their existing conditions.</t>
  </si>
  <si>
    <t>CLASS 6 BASE MATERIAL (6" DEPTH)</t>
  </si>
  <si>
    <t>HOT MIX ASPHALT PAVEMENT (Grading SX, SP 64-22, 2" DEPTH)</t>
  </si>
  <si>
    <t>SUB-GRADE SOIL REMOVAL (5" DEPTH)</t>
  </si>
  <si>
    <t>SOIL STERILIZATION</t>
  </si>
  <si>
    <t>SUBGRADE STABILIZATION FOR LOCALIZED UNSTABLE MATERIAL AS DICTATED ( Includes removal, disposal, replacement with Class 6 base, compaction as directed by Project Manager) *</t>
  </si>
  <si>
    <t>POTHOLING (As directed by Project Manager) *</t>
  </si>
  <si>
    <t>RAISE EXISTING WATER VALVES or C/O's (W/ No Conc. Collar)</t>
  </si>
  <si>
    <t>ROTO-MILLING (2" DEPTH ) W/ MATERIAL REMOVAL</t>
  </si>
  <si>
    <t>Unit prices / costs shall include all work and materials needed to install all products.</t>
  </si>
  <si>
    <t>LS</t>
  </si>
  <si>
    <t>TOTAL BID</t>
  </si>
  <si>
    <t>TRAFFIC CONTROL</t>
  </si>
  <si>
    <t>MOBILIZATION AND DEMOBILIZATION</t>
  </si>
  <si>
    <t xml:space="preserve">MOBILIZATION AND DEMOBILIZATION </t>
  </si>
  <si>
    <r>
      <t xml:space="preserve">The undersigned, if awarded the Contract, at the prices shown in the bid, agrees to complete the work within </t>
    </r>
    <r>
      <rPr>
        <b/>
        <sz val="12"/>
        <rFont val="Calibri"/>
        <family val="2"/>
      </rPr>
      <t>45 working days</t>
    </r>
    <r>
      <rPr>
        <sz val="12"/>
        <rFont val="Calibri"/>
        <family val="2"/>
      </rPr>
      <t xml:space="preserve"> after the Notice to Proceed is issued.</t>
    </r>
  </si>
  <si>
    <t>PROJECT SUMMARY</t>
  </si>
  <si>
    <t>HOT MIX ASPHALT PAVEMENT (Grading SX, SP 64-22, 3" DEPTH)</t>
  </si>
  <si>
    <t>BID</t>
  </si>
  <si>
    <t>TOTALS</t>
  </si>
  <si>
    <t>RAISE EXISTING SS MANHOLE (W/ No Conc. Collar)</t>
  </si>
  <si>
    <t>* NOTE: Items 6 and 7 are seperated for clarity but should be considered a lump sum price of Mobilization pay quantities</t>
  </si>
  <si>
    <t>1.5.3 BID SCHEDULE  2023 ASPHALT RECONSTRUCTION</t>
  </si>
  <si>
    <t>EMPIRE STREET   Project 1</t>
  </si>
  <si>
    <t>42ND STREET Project 2</t>
  </si>
  <si>
    <t>35TH STREET Project 3</t>
  </si>
  <si>
    <t>EMPIRE STREET Project 1 Sub Total</t>
  </si>
  <si>
    <t xml:space="preserve">47ND STREET Project 2 Sub Total </t>
  </si>
  <si>
    <t xml:space="preserve">35TH STREET Project 3 Sub Total </t>
  </si>
  <si>
    <t>HOT MIX ASPHALT PAVEMENT (Grading S, SP 64-22, 4" DEPTH)</t>
  </si>
  <si>
    <t>ROTO-MILLING (6" DEPTH ) W/ MATERIAL REMOVAL</t>
  </si>
  <si>
    <t>* NOTE: Items 11 and 12 are to obtain a unit price</t>
  </si>
  <si>
    <t>EPOXY STRIPING PAINT</t>
  </si>
  <si>
    <t>FIBERGLASS REINFORCEMENT MAT "TRU PAVE"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</si>
</sst>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\ &quot;in Class III RCP&quot;"/>
    <numFmt numFmtId="169" formatCode="0\ &quot; in ANSI A21 51 CL 52 DI Pipe&quot;"/>
    <numFmt numFmtId="170" formatCode="&quot;$&quot;#,##0.0"/>
    <numFmt numFmtId="171" formatCode="&quot;$&quot;#,##0"/>
    <numFmt numFmtId="172" formatCode="&quot;$&quot;#,##0;[Red]&quot;$&quot;#,##0"/>
    <numFmt numFmtId="173" formatCode="#,##0.0"/>
    <numFmt numFmtId="174" formatCode="_(* #,##0.0_);_(* \(#,##0.0\);_(* &quot;-&quot;??_);_(@_)"/>
    <numFmt numFmtId="175" formatCode="_(* #,##0_);_(* \(#,##0\);_(* &quot;-&quot;??_);_(@_)"/>
    <numFmt numFmtId="176" formatCode="0.0%"/>
    <numFmt numFmtId="177" formatCode="_(* #,##0.0_);_(* \(#,##0.0\);_(* &quot;-&quot;?_);_(@_)"/>
    <numFmt numFmtId="178" formatCode="_(&quot;$&quot;* #,##0.0_);_(&quot;$&quot;* \(#,##0.0\);_(&quot;$&quot;* &quot;-&quot;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#,##0.000"/>
    <numFmt numFmtId="186" formatCode="#,##0.0000"/>
    <numFmt numFmtId="187" formatCode="&quot;BB&quot;\&amp;0#"/>
    <numFmt numFmtId="188" formatCode="&quot;BB&quot;\&amp;0"/>
    <numFmt numFmtId="189" formatCode="&quot;BB&quot;0#"/>
    <numFmt numFmtId="190" formatCode="&quot;BB -&quot;0#"/>
    <numFmt numFmtId="191" formatCode="&quot;ADD 1 -&quot;0#"/>
    <numFmt numFmtId="192" formatCode="&quot;ADD 1- &quot;0#"/>
    <numFmt numFmtId="193" formatCode="&quot;ADD 2- &quot;0#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name val="Calibri"/>
      <family val="2"/>
    </font>
    <font>
      <b/>
      <sz val="12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B050"/>
      <name val="Calibri"/>
      <family val="2"/>
    </font>
    <font>
      <b/>
      <sz val="12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44" fillId="0" borderId="10" xfId="0" applyFont="1" applyBorder="1" applyAlignment="1">
      <alignment horizontal="center" vertical="top"/>
    </xf>
    <xf numFmtId="1" fontId="45" fillId="0" borderId="11" xfId="0" applyNumberFormat="1" applyFont="1" applyBorder="1" applyAlignment="1">
      <alignment horizontal="center" vertical="top"/>
    </xf>
    <xf numFmtId="0" fontId="45" fillId="0" borderId="11" xfId="0" applyFont="1" applyBorder="1" applyAlignment="1">
      <alignment vertical="top" wrapText="1"/>
    </xf>
    <xf numFmtId="0" fontId="45" fillId="0" borderId="11" xfId="0" applyNumberFormat="1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44" fontId="45" fillId="0" borderId="11" xfId="0" applyNumberFormat="1" applyFont="1" applyBorder="1" applyAlignment="1">
      <alignment vertical="top"/>
    </xf>
    <xf numFmtId="0" fontId="45" fillId="0" borderId="11" xfId="0" applyFont="1" applyBorder="1" applyAlignment="1">
      <alignment horizontal="left" vertical="top" wrapText="1"/>
    </xf>
    <xf numFmtId="44" fontId="4" fillId="0" borderId="0" xfId="0" applyNumberFormat="1" applyFont="1" applyBorder="1" applyAlignment="1">
      <alignment vertical="top"/>
    </xf>
    <xf numFmtId="4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44" fontId="46" fillId="0" borderId="12" xfId="0" applyNumberFormat="1" applyFont="1" applyBorder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0" fontId="45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4" fontId="46" fillId="0" borderId="0" xfId="0" applyNumberFormat="1" applyFont="1" applyBorder="1" applyAlignment="1">
      <alignment vertical="top"/>
    </xf>
    <xf numFmtId="0" fontId="4" fillId="12" borderId="14" xfId="0" applyFont="1" applyFill="1" applyBorder="1" applyAlignment="1">
      <alignment horizontal="center" vertical="top"/>
    </xf>
    <xf numFmtId="0" fontId="4" fillId="12" borderId="15" xfId="0" applyFont="1" applyFill="1" applyBorder="1" applyAlignment="1">
      <alignment horizontal="center" vertical="top"/>
    </xf>
    <xf numFmtId="0" fontId="4" fillId="12" borderId="16" xfId="0" applyFont="1" applyFill="1" applyBorder="1" applyAlignment="1">
      <alignment horizontal="center" vertical="top"/>
    </xf>
    <xf numFmtId="0" fontId="44" fillId="12" borderId="17" xfId="0" applyFont="1" applyFill="1" applyBorder="1" applyAlignment="1">
      <alignment vertical="top"/>
    </xf>
    <xf numFmtId="0" fontId="45" fillId="12" borderId="18" xfId="0" applyFont="1" applyFill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5" fillId="0" borderId="20" xfId="0" applyFont="1" applyBorder="1" applyAlignment="1">
      <alignment vertical="top"/>
    </xf>
    <xf numFmtId="0" fontId="45" fillId="0" borderId="21" xfId="0" applyFont="1" applyBorder="1" applyAlignment="1">
      <alignment vertical="top"/>
    </xf>
    <xf numFmtId="0" fontId="45" fillId="0" borderId="22" xfId="0" applyFont="1" applyBorder="1" applyAlignment="1">
      <alignment vertical="top"/>
    </xf>
    <xf numFmtId="0" fontId="44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4" fontId="47" fillId="0" borderId="17" xfId="0" applyNumberFormat="1" applyFont="1" applyBorder="1" applyAlignment="1">
      <alignment horizontal="right" vertical="top"/>
    </xf>
    <xf numFmtId="44" fontId="47" fillId="0" borderId="19" xfId="0" applyNumberFormat="1" applyFont="1" applyBorder="1" applyAlignment="1">
      <alignment horizontal="right" vertical="top"/>
    </xf>
    <xf numFmtId="0" fontId="3" fillId="12" borderId="17" xfId="0" applyFont="1" applyFill="1" applyBorder="1" applyAlignment="1">
      <alignment horizontal="center" vertical="top"/>
    </xf>
    <xf numFmtId="0" fontId="3" fillId="12" borderId="19" xfId="0" applyFont="1" applyFill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45" fillId="0" borderId="23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4" fillId="12" borderId="14" xfId="0" applyFont="1" applyFill="1" applyBorder="1" applyAlignment="1">
      <alignment vertical="top"/>
    </xf>
    <xf numFmtId="0" fontId="44" fillId="12" borderId="15" xfId="0" applyFont="1" applyFill="1" applyBorder="1" applyAlignment="1">
      <alignment vertical="top"/>
    </xf>
    <xf numFmtId="0" fontId="44" fillId="12" borderId="16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2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23" xfId="0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right" vertical="top"/>
    </xf>
    <xf numFmtId="0" fontId="3" fillId="0" borderId="26" xfId="0" applyFont="1" applyFill="1" applyBorder="1" applyAlignment="1">
      <alignment horizontal="right" vertical="top"/>
    </xf>
    <xf numFmtId="0" fontId="3" fillId="12" borderId="27" xfId="0" applyFont="1" applyFill="1" applyBorder="1" applyAlignment="1">
      <alignment horizontal="center" vertical="top"/>
    </xf>
    <xf numFmtId="0" fontId="3" fillId="12" borderId="28" xfId="0" applyFont="1" applyFill="1" applyBorder="1" applyAlignment="1">
      <alignment horizontal="center" vertical="top"/>
    </xf>
    <xf numFmtId="0" fontId="3" fillId="12" borderId="29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="75" zoomScaleNormal="75" workbookViewId="0" topLeftCell="A1">
      <selection activeCell="E37" sqref="E37:E45"/>
    </sheetView>
  </sheetViews>
  <sheetFormatPr defaultColWidth="9.140625" defaultRowHeight="12.75"/>
  <cols>
    <col min="1" max="1" width="10.7109375" style="2" customWidth="1"/>
    <col min="2" max="2" width="74.8515625" style="1" customWidth="1"/>
    <col min="3" max="3" width="20.7109375" style="1" customWidth="1"/>
    <col min="4" max="4" width="10.57421875" style="2" customWidth="1"/>
    <col min="5" max="5" width="13.140625" style="3" bestFit="1" customWidth="1"/>
    <col min="6" max="6" width="15.140625" style="3" customWidth="1"/>
    <col min="7" max="8" width="6.8515625" style="3" bestFit="1" customWidth="1"/>
    <col min="9" max="16384" width="9.140625" style="3" customWidth="1"/>
  </cols>
  <sheetData>
    <row r="1" spans="1:6" ht="18">
      <c r="A1" s="42" t="s">
        <v>59</v>
      </c>
      <c r="B1" s="42"/>
      <c r="C1" s="42"/>
      <c r="D1" s="42"/>
      <c r="E1" s="42"/>
      <c r="F1" s="42"/>
    </row>
    <row r="2" spans="1:6" ht="15.75" thickBot="1">
      <c r="A2" s="20"/>
      <c r="B2" s="21"/>
      <c r="C2" s="43" t="s">
        <v>55</v>
      </c>
      <c r="D2" s="36"/>
      <c r="E2" s="36"/>
      <c r="F2" s="36"/>
    </row>
    <row r="3" spans="1:6" ht="15.75" thickBot="1">
      <c r="A3" s="28" t="s">
        <v>60</v>
      </c>
      <c r="B3" s="29"/>
      <c r="C3" s="30"/>
      <c r="D3" s="30"/>
      <c r="E3" s="30"/>
      <c r="F3" s="31"/>
    </row>
    <row r="4" spans="1:6" s="4" customFormat="1" ht="15">
      <c r="A4" s="6" t="s">
        <v>19</v>
      </c>
      <c r="B4" s="6" t="s">
        <v>0</v>
      </c>
      <c r="C4" s="6" t="s">
        <v>20</v>
      </c>
      <c r="D4" s="6" t="s">
        <v>17</v>
      </c>
      <c r="E4" s="6" t="s">
        <v>21</v>
      </c>
      <c r="F4" s="6" t="s">
        <v>22</v>
      </c>
    </row>
    <row r="5" spans="1:6" ht="15">
      <c r="A5" s="7">
        <v>1</v>
      </c>
      <c r="B5" s="8" t="s">
        <v>39</v>
      </c>
      <c r="C5" s="9">
        <v>560</v>
      </c>
      <c r="D5" s="10" t="s">
        <v>23</v>
      </c>
      <c r="E5" s="11"/>
      <c r="F5" s="11">
        <f aca="true" t="shared" si="0" ref="F5:F19">E5*C5</f>
        <v>0</v>
      </c>
    </row>
    <row r="6" spans="1:6" ht="15">
      <c r="A6" s="7">
        <v>2</v>
      </c>
      <c r="B6" s="8" t="s">
        <v>66</v>
      </c>
      <c r="C6" s="9">
        <v>1180</v>
      </c>
      <c r="D6" s="10" t="s">
        <v>23</v>
      </c>
      <c r="E6" s="11"/>
      <c r="F6" s="11">
        <f t="shared" si="0"/>
        <v>0</v>
      </c>
    </row>
    <row r="7" spans="1:6" ht="15">
      <c r="A7" s="7">
        <v>3</v>
      </c>
      <c r="B7" s="8" t="s">
        <v>38</v>
      </c>
      <c r="C7" s="9">
        <v>1740</v>
      </c>
      <c r="D7" s="10" t="s">
        <v>23</v>
      </c>
      <c r="E7" s="11"/>
      <c r="F7" s="11">
        <f t="shared" si="0"/>
        <v>0</v>
      </c>
    </row>
    <row r="8" spans="1:6" ht="15">
      <c r="A8" s="7">
        <v>4</v>
      </c>
      <c r="B8" s="8" t="s">
        <v>41</v>
      </c>
      <c r="C8" s="9">
        <v>1</v>
      </c>
      <c r="D8" s="10" t="s">
        <v>47</v>
      </c>
      <c r="E8" s="11"/>
      <c r="F8" s="11">
        <f t="shared" si="0"/>
        <v>0</v>
      </c>
    </row>
    <row r="9" spans="1:6" ht="15">
      <c r="A9" s="7">
        <v>5</v>
      </c>
      <c r="B9" s="8" t="s">
        <v>67</v>
      </c>
      <c r="C9" s="9">
        <v>5333</v>
      </c>
      <c r="D9" s="10" t="s">
        <v>24</v>
      </c>
      <c r="E9" s="11"/>
      <c r="F9" s="11">
        <f t="shared" si="0"/>
        <v>0</v>
      </c>
    </row>
    <row r="10" spans="1:6" ht="15">
      <c r="A10" s="7">
        <v>6</v>
      </c>
      <c r="B10" s="8" t="s">
        <v>40</v>
      </c>
      <c r="C10" s="9">
        <v>4450</v>
      </c>
      <c r="D10" s="10" t="s">
        <v>24</v>
      </c>
      <c r="E10" s="11"/>
      <c r="F10" s="11">
        <f t="shared" si="0"/>
        <v>0</v>
      </c>
    </row>
    <row r="11" spans="1:6" ht="15">
      <c r="A11" s="7">
        <v>7</v>
      </c>
      <c r="B11" s="8" t="s">
        <v>25</v>
      </c>
      <c r="C11" s="9">
        <v>5333</v>
      </c>
      <c r="D11" s="10" t="s">
        <v>24</v>
      </c>
      <c r="E11" s="11"/>
      <c r="F11" s="11">
        <f t="shared" si="0"/>
        <v>0</v>
      </c>
    </row>
    <row r="12" spans="1:6" ht="15">
      <c r="A12" s="7">
        <v>8</v>
      </c>
      <c r="B12" s="8" t="s">
        <v>44</v>
      </c>
      <c r="C12" s="9">
        <v>7</v>
      </c>
      <c r="D12" s="10" t="s">
        <v>26</v>
      </c>
      <c r="E12" s="11"/>
      <c r="F12" s="11">
        <f t="shared" si="0"/>
        <v>0</v>
      </c>
    </row>
    <row r="13" spans="1:6" s="4" customFormat="1" ht="15">
      <c r="A13" s="7">
        <v>9</v>
      </c>
      <c r="B13" s="8" t="s">
        <v>57</v>
      </c>
      <c r="C13" s="9">
        <v>8</v>
      </c>
      <c r="D13" s="10" t="s">
        <v>26</v>
      </c>
      <c r="E13" s="11"/>
      <c r="F13" s="11">
        <f t="shared" si="0"/>
        <v>0</v>
      </c>
    </row>
    <row r="14" spans="1:6" s="4" customFormat="1" ht="15">
      <c r="A14" s="7">
        <v>10</v>
      </c>
      <c r="B14" s="8" t="s">
        <v>28</v>
      </c>
      <c r="C14" s="9">
        <v>40</v>
      </c>
      <c r="D14" s="10" t="s">
        <v>29</v>
      </c>
      <c r="E14" s="11"/>
      <c r="F14" s="11">
        <f t="shared" si="0"/>
        <v>0</v>
      </c>
    </row>
    <row r="15" spans="1:6" s="4" customFormat="1" ht="15">
      <c r="A15" s="7">
        <v>11</v>
      </c>
      <c r="B15" s="8" t="s">
        <v>34</v>
      </c>
      <c r="C15" s="9">
        <v>5000</v>
      </c>
      <c r="D15" s="10" t="s">
        <v>35</v>
      </c>
      <c r="E15" s="11"/>
      <c r="F15" s="11">
        <f t="shared" si="0"/>
        <v>0</v>
      </c>
    </row>
    <row r="16" spans="1:6" s="4" customFormat="1" ht="46.5">
      <c r="A16" s="7">
        <v>12</v>
      </c>
      <c r="B16" s="8" t="s">
        <v>42</v>
      </c>
      <c r="C16" s="9">
        <v>1</v>
      </c>
      <c r="D16" s="10" t="s">
        <v>36</v>
      </c>
      <c r="E16" s="11"/>
      <c r="F16" s="11">
        <f t="shared" si="0"/>
        <v>0</v>
      </c>
    </row>
    <row r="17" spans="1:6" s="4" customFormat="1" ht="15">
      <c r="A17" s="7">
        <v>13</v>
      </c>
      <c r="B17" s="8" t="s">
        <v>49</v>
      </c>
      <c r="C17" s="9">
        <v>1</v>
      </c>
      <c r="D17" s="10" t="s">
        <v>47</v>
      </c>
      <c r="E17" s="11"/>
      <c r="F17" s="11">
        <f t="shared" si="0"/>
        <v>0</v>
      </c>
    </row>
    <row r="18" spans="1:6" s="4" customFormat="1" ht="15">
      <c r="A18" s="7">
        <v>14</v>
      </c>
      <c r="B18" s="12" t="s">
        <v>50</v>
      </c>
      <c r="C18" s="9">
        <v>1</v>
      </c>
      <c r="D18" s="10" t="s">
        <v>47</v>
      </c>
      <c r="E18" s="11"/>
      <c r="F18" s="11">
        <f t="shared" si="0"/>
        <v>0</v>
      </c>
    </row>
    <row r="19" spans="1:6" s="4" customFormat="1" ht="15">
      <c r="A19" s="7">
        <v>15</v>
      </c>
      <c r="B19" s="8" t="s">
        <v>43</v>
      </c>
      <c r="C19" s="9">
        <v>20</v>
      </c>
      <c r="D19" s="10" t="s">
        <v>26</v>
      </c>
      <c r="E19" s="11"/>
      <c r="F19" s="11">
        <f t="shared" si="0"/>
        <v>0</v>
      </c>
    </row>
    <row r="20" spans="1:6" s="4" customFormat="1" ht="15">
      <c r="A20" s="10"/>
      <c r="B20" s="44" t="s">
        <v>68</v>
      </c>
      <c r="C20" s="45"/>
      <c r="D20" s="45"/>
      <c r="E20" s="45"/>
      <c r="F20" s="46"/>
    </row>
    <row r="21" spans="1:6" s="4" customFormat="1" ht="15.75" thickBot="1">
      <c r="A21" s="10"/>
      <c r="B21" s="32"/>
      <c r="C21" s="33"/>
      <c r="D21" s="33"/>
      <c r="E21" s="33"/>
      <c r="F21" s="34"/>
    </row>
    <row r="22" spans="1:7" s="4" customFormat="1" ht="15.75" thickBot="1">
      <c r="A22" s="22"/>
      <c r="B22" s="23"/>
      <c r="C22" s="35" t="s">
        <v>30</v>
      </c>
      <c r="D22" s="36"/>
      <c r="E22" s="37"/>
      <c r="F22" s="19">
        <f>SUM(F5:F20)</f>
        <v>0</v>
      </c>
      <c r="G22" s="13"/>
    </row>
    <row r="23" spans="1:6" s="4" customFormat="1" ht="15.75" thickBot="1">
      <c r="A23" s="47" t="s">
        <v>61</v>
      </c>
      <c r="B23" s="48"/>
      <c r="C23" s="48"/>
      <c r="D23" s="48"/>
      <c r="E23" s="48"/>
      <c r="F23" s="49"/>
    </row>
    <row r="24" spans="1:6" s="4" customFormat="1" ht="15">
      <c r="A24" s="6" t="s">
        <v>19</v>
      </c>
      <c r="B24" s="6" t="s">
        <v>0</v>
      </c>
      <c r="C24" s="6" t="s">
        <v>20</v>
      </c>
      <c r="D24" s="6" t="s">
        <v>17</v>
      </c>
      <c r="E24" s="6" t="s">
        <v>21</v>
      </c>
      <c r="F24" s="6" t="s">
        <v>22</v>
      </c>
    </row>
    <row r="25" spans="1:6" ht="15">
      <c r="A25" s="7">
        <v>1</v>
      </c>
      <c r="B25" s="8" t="s">
        <v>54</v>
      </c>
      <c r="C25" s="9">
        <v>832</v>
      </c>
      <c r="D25" s="10" t="s">
        <v>23</v>
      </c>
      <c r="E25" s="11"/>
      <c r="F25" s="11">
        <f aca="true" t="shared" si="1" ref="F25:F32">E25*C25</f>
        <v>0</v>
      </c>
    </row>
    <row r="26" spans="1:6" s="17" customFormat="1" ht="15">
      <c r="A26" s="7">
        <v>2</v>
      </c>
      <c r="B26" s="8" t="s">
        <v>45</v>
      </c>
      <c r="C26" s="9">
        <v>5103</v>
      </c>
      <c r="D26" s="10" t="s">
        <v>24</v>
      </c>
      <c r="E26" s="11"/>
      <c r="F26" s="11">
        <f t="shared" si="1"/>
        <v>0</v>
      </c>
    </row>
    <row r="27" spans="1:6" s="18" customFormat="1" ht="15">
      <c r="A27" s="7">
        <v>3</v>
      </c>
      <c r="B27" s="8" t="s">
        <v>70</v>
      </c>
      <c r="C27" s="9">
        <v>5103</v>
      </c>
      <c r="D27" s="10" t="s">
        <v>24</v>
      </c>
      <c r="E27" s="11"/>
      <c r="F27" s="11">
        <f t="shared" si="1"/>
        <v>0</v>
      </c>
    </row>
    <row r="28" spans="1:6" ht="15">
      <c r="A28" s="7">
        <v>4</v>
      </c>
      <c r="B28" s="8" t="s">
        <v>44</v>
      </c>
      <c r="C28" s="9">
        <v>10</v>
      </c>
      <c r="D28" s="10" t="s">
        <v>26</v>
      </c>
      <c r="E28" s="11"/>
      <c r="F28" s="11">
        <f t="shared" si="1"/>
        <v>0</v>
      </c>
    </row>
    <row r="29" spans="1:6" ht="15">
      <c r="A29" s="7">
        <v>5</v>
      </c>
      <c r="B29" s="8" t="s">
        <v>27</v>
      </c>
      <c r="C29" s="9">
        <v>6</v>
      </c>
      <c r="D29" s="10" t="s">
        <v>26</v>
      </c>
      <c r="E29" s="11"/>
      <c r="F29" s="11">
        <f t="shared" si="1"/>
        <v>0</v>
      </c>
    </row>
    <row r="30" spans="1:6" s="4" customFormat="1" ht="15">
      <c r="A30" s="7">
        <v>6</v>
      </c>
      <c r="B30" s="8" t="s">
        <v>69</v>
      </c>
      <c r="C30" s="9">
        <v>750</v>
      </c>
      <c r="D30" s="10" t="s">
        <v>29</v>
      </c>
      <c r="E30" s="11"/>
      <c r="F30" s="11">
        <f t="shared" si="1"/>
        <v>0</v>
      </c>
    </row>
    <row r="31" spans="1:6" ht="15">
      <c r="A31" s="7">
        <v>7</v>
      </c>
      <c r="B31" s="8" t="s">
        <v>49</v>
      </c>
      <c r="C31" s="9">
        <v>1</v>
      </c>
      <c r="D31" s="10" t="s">
        <v>47</v>
      </c>
      <c r="E31" s="11"/>
      <c r="F31" s="11">
        <f t="shared" si="1"/>
        <v>0</v>
      </c>
    </row>
    <row r="32" spans="1:6" ht="15">
      <c r="A32" s="7">
        <v>8</v>
      </c>
      <c r="B32" s="8" t="s">
        <v>51</v>
      </c>
      <c r="C32" s="9">
        <v>1</v>
      </c>
      <c r="D32" s="10" t="s">
        <v>47</v>
      </c>
      <c r="E32" s="11"/>
      <c r="F32" s="11">
        <f t="shared" si="1"/>
        <v>0</v>
      </c>
    </row>
    <row r="33" spans="1:6" s="17" customFormat="1" ht="15.75" thickBot="1">
      <c r="A33" s="10"/>
      <c r="B33" s="32" t="s">
        <v>58</v>
      </c>
      <c r="C33" s="33"/>
      <c r="D33" s="33"/>
      <c r="E33" s="33"/>
      <c r="F33" s="34"/>
    </row>
    <row r="34" spans="1:6" ht="15.75" thickBot="1">
      <c r="A34" s="22"/>
      <c r="B34" s="22"/>
      <c r="C34" s="35" t="s">
        <v>31</v>
      </c>
      <c r="D34" s="36"/>
      <c r="E34" s="37"/>
      <c r="F34" s="19">
        <f>SUM(F25:F32)</f>
        <v>0</v>
      </c>
    </row>
    <row r="35" spans="1:6" ht="15.75" thickBot="1">
      <c r="A35" s="47" t="s">
        <v>62</v>
      </c>
      <c r="B35" s="48"/>
      <c r="C35" s="48"/>
      <c r="D35" s="48"/>
      <c r="E35" s="48"/>
      <c r="F35" s="49"/>
    </row>
    <row r="36" spans="1:6" ht="15">
      <c r="A36" s="6" t="s">
        <v>19</v>
      </c>
      <c r="B36" s="6" t="s">
        <v>0</v>
      </c>
      <c r="C36" s="6" t="s">
        <v>20</v>
      </c>
      <c r="D36" s="6" t="s">
        <v>17</v>
      </c>
      <c r="E36" s="6" t="s">
        <v>21</v>
      </c>
      <c r="F36" s="6" t="s">
        <v>22</v>
      </c>
    </row>
    <row r="37" spans="1:6" ht="15">
      <c r="A37" s="7">
        <v>1</v>
      </c>
      <c r="B37" s="8" t="s">
        <v>39</v>
      </c>
      <c r="C37" s="9">
        <v>443</v>
      </c>
      <c r="D37" s="10" t="s">
        <v>23</v>
      </c>
      <c r="E37" s="11"/>
      <c r="F37" s="11">
        <f aca="true" t="shared" si="2" ref="F37:F45">E37*C37</f>
        <v>0</v>
      </c>
    </row>
    <row r="38" spans="1:6" ht="15">
      <c r="A38" s="7">
        <v>2</v>
      </c>
      <c r="B38" s="8" t="s">
        <v>45</v>
      </c>
      <c r="C38" s="9">
        <v>4245</v>
      </c>
      <c r="D38" s="10" t="s">
        <v>24</v>
      </c>
      <c r="E38" s="11"/>
      <c r="F38" s="11">
        <f t="shared" si="2"/>
        <v>0</v>
      </c>
    </row>
    <row r="39" spans="1:6" s="18" customFormat="1" ht="15">
      <c r="A39" s="7">
        <v>3</v>
      </c>
      <c r="B39" s="8" t="s">
        <v>70</v>
      </c>
      <c r="C39" s="9">
        <v>4245</v>
      </c>
      <c r="D39" s="10" t="s">
        <v>24</v>
      </c>
      <c r="E39" s="11"/>
      <c r="F39" s="11">
        <f t="shared" si="2"/>
        <v>0</v>
      </c>
    </row>
    <row r="40" spans="1:6" ht="15">
      <c r="A40" s="7">
        <v>4</v>
      </c>
      <c r="B40" s="8" t="s">
        <v>44</v>
      </c>
      <c r="C40" s="9">
        <v>4</v>
      </c>
      <c r="D40" s="10" t="s">
        <v>26</v>
      </c>
      <c r="E40" s="11"/>
      <c r="F40" s="11">
        <f t="shared" si="2"/>
        <v>0</v>
      </c>
    </row>
    <row r="41" spans="1:6" s="4" customFormat="1" ht="15">
      <c r="A41" s="7">
        <v>5</v>
      </c>
      <c r="B41" s="8" t="s">
        <v>27</v>
      </c>
      <c r="C41" s="9">
        <v>7</v>
      </c>
      <c r="D41" s="10" t="s">
        <v>26</v>
      </c>
      <c r="E41" s="11"/>
      <c r="F41" s="11">
        <f t="shared" si="2"/>
        <v>0</v>
      </c>
    </row>
    <row r="42" spans="1:6" s="4" customFormat="1" ht="15">
      <c r="A42" s="7">
        <v>6</v>
      </c>
      <c r="B42" s="8" t="s">
        <v>69</v>
      </c>
      <c r="C42" s="9">
        <v>950</v>
      </c>
      <c r="D42" s="10" t="s">
        <v>29</v>
      </c>
      <c r="E42" s="11"/>
      <c r="F42" s="11">
        <f t="shared" si="2"/>
        <v>0</v>
      </c>
    </row>
    <row r="43" spans="1:8" s="1" customFormat="1" ht="15">
      <c r="A43" s="7">
        <v>7</v>
      </c>
      <c r="B43" s="8" t="s">
        <v>28</v>
      </c>
      <c r="C43" s="9">
        <v>40</v>
      </c>
      <c r="D43" s="10" t="s">
        <v>29</v>
      </c>
      <c r="E43" s="11"/>
      <c r="F43" s="11">
        <f t="shared" si="2"/>
        <v>0</v>
      </c>
      <c r="G43" s="14"/>
      <c r="H43" s="14"/>
    </row>
    <row r="44" spans="1:6" s="1" customFormat="1" ht="15">
      <c r="A44" s="7">
        <v>8</v>
      </c>
      <c r="B44" s="8" t="s">
        <v>49</v>
      </c>
      <c r="C44" s="9">
        <v>1</v>
      </c>
      <c r="D44" s="10" t="s">
        <v>47</v>
      </c>
      <c r="E44" s="11"/>
      <c r="F44" s="11">
        <f t="shared" si="2"/>
        <v>0</v>
      </c>
    </row>
    <row r="45" spans="1:6" ht="15">
      <c r="A45" s="7">
        <v>9</v>
      </c>
      <c r="B45" s="8" t="s">
        <v>51</v>
      </c>
      <c r="C45" s="9">
        <v>1</v>
      </c>
      <c r="D45" s="10" t="s">
        <v>47</v>
      </c>
      <c r="E45" s="11"/>
      <c r="F45" s="11">
        <f t="shared" si="2"/>
        <v>0</v>
      </c>
    </row>
    <row r="46" spans="1:6" ht="15.75" thickBot="1">
      <c r="A46" s="7"/>
      <c r="B46" s="32" t="s">
        <v>58</v>
      </c>
      <c r="C46" s="33"/>
      <c r="D46" s="33"/>
      <c r="E46" s="33"/>
      <c r="F46" s="34"/>
    </row>
    <row r="47" spans="1:6" ht="15.75" thickBot="1">
      <c r="A47" s="22"/>
      <c r="B47" s="22"/>
      <c r="C47" s="35" t="s">
        <v>31</v>
      </c>
      <c r="D47" s="36"/>
      <c r="E47" s="37"/>
      <c r="F47" s="19">
        <f>SUM(F37:F45)</f>
        <v>0</v>
      </c>
    </row>
    <row r="48" spans="1:6" s="17" customFormat="1" ht="15.75" thickBot="1">
      <c r="A48" s="25"/>
      <c r="B48" s="26"/>
      <c r="C48" s="26"/>
      <c r="D48" s="26"/>
      <c r="E48" s="26"/>
      <c r="F48" s="27"/>
    </row>
    <row r="49" spans="1:6" s="17" customFormat="1" ht="15.75" thickBot="1">
      <c r="A49" s="56" t="s">
        <v>53</v>
      </c>
      <c r="B49" s="57"/>
      <c r="C49" s="57"/>
      <c r="D49" s="58"/>
      <c r="E49" s="40" t="s">
        <v>56</v>
      </c>
      <c r="F49" s="41"/>
    </row>
    <row r="50" spans="1:6" s="17" customFormat="1" ht="15.75" thickBot="1">
      <c r="A50" s="53" t="s">
        <v>63</v>
      </c>
      <c r="B50" s="54"/>
      <c r="C50" s="54"/>
      <c r="D50" s="55"/>
      <c r="E50" s="38">
        <f>F22</f>
        <v>0</v>
      </c>
      <c r="F50" s="39"/>
    </row>
    <row r="51" spans="1:6" s="17" customFormat="1" ht="15.75" thickBot="1">
      <c r="A51" s="53" t="s">
        <v>64</v>
      </c>
      <c r="B51" s="54"/>
      <c r="C51" s="54"/>
      <c r="D51" s="55"/>
      <c r="E51" s="38">
        <f>SUM(F34)</f>
        <v>0</v>
      </c>
      <c r="F51" s="39"/>
    </row>
    <row r="52" spans="1:6" s="17" customFormat="1" ht="15.75" thickBot="1">
      <c r="A52" s="53" t="s">
        <v>65</v>
      </c>
      <c r="B52" s="54"/>
      <c r="C52" s="54"/>
      <c r="D52" s="55"/>
      <c r="E52" s="38">
        <f>SUM(F47)</f>
        <v>0</v>
      </c>
      <c r="F52" s="39"/>
    </row>
    <row r="53" spans="1:6" s="4" customFormat="1" ht="15.75" thickBot="1">
      <c r="A53" s="53" t="s">
        <v>48</v>
      </c>
      <c r="B53" s="54"/>
      <c r="C53" s="54"/>
      <c r="D53" s="55"/>
      <c r="E53" s="38">
        <f>SUM(E50:F52)</f>
        <v>0</v>
      </c>
      <c r="F53" s="39"/>
    </row>
    <row r="54" spans="1:6" s="4" customFormat="1" ht="15" customHeight="1">
      <c r="A54" s="51" t="s">
        <v>52</v>
      </c>
      <c r="B54" s="51"/>
      <c r="C54" s="3"/>
      <c r="D54" s="3"/>
      <c r="E54" s="3"/>
      <c r="F54" s="3"/>
    </row>
    <row r="55" spans="1:4" ht="15">
      <c r="A55" s="52"/>
      <c r="B55" s="52"/>
      <c r="C55" s="3"/>
      <c r="D55" s="3"/>
    </row>
    <row r="56" spans="1:6" s="4" customFormat="1" ht="15">
      <c r="A56" s="3" t="s">
        <v>33</v>
      </c>
      <c r="B56" s="3"/>
      <c r="C56" s="3" t="s">
        <v>11</v>
      </c>
      <c r="D56" s="3"/>
      <c r="E56" s="3"/>
      <c r="F56" s="3"/>
    </row>
    <row r="57" spans="1:4" ht="15">
      <c r="A57" s="3" t="s">
        <v>1</v>
      </c>
      <c r="B57" s="3"/>
      <c r="C57" s="3" t="s">
        <v>2</v>
      </c>
      <c r="D57" s="3"/>
    </row>
    <row r="58" spans="1:4" ht="15">
      <c r="A58" s="3"/>
      <c r="B58" s="3"/>
      <c r="C58" s="3"/>
      <c r="D58" s="3"/>
    </row>
    <row r="59" spans="1:4" ht="15">
      <c r="A59" s="3" t="s">
        <v>3</v>
      </c>
      <c r="B59" s="3"/>
      <c r="C59" s="3"/>
      <c r="D59" s="3"/>
    </row>
    <row r="60" spans="1:4" ht="15">
      <c r="A60" s="3" t="s">
        <v>32</v>
      </c>
      <c r="B60" s="3"/>
      <c r="C60" s="3" t="s">
        <v>12</v>
      </c>
      <c r="D60" s="3"/>
    </row>
    <row r="61" spans="1:4" ht="15">
      <c r="A61" s="3" t="s">
        <v>32</v>
      </c>
      <c r="B61" s="3"/>
      <c r="C61" s="3" t="s">
        <v>4</v>
      </c>
      <c r="D61" s="3"/>
    </row>
    <row r="62" spans="1:6" s="4" customFormat="1" ht="15">
      <c r="A62" s="3" t="s">
        <v>32</v>
      </c>
      <c r="B62" s="3"/>
      <c r="C62" s="3"/>
      <c r="D62" s="3"/>
      <c r="E62" s="3"/>
      <c r="F62" s="3"/>
    </row>
    <row r="63" spans="1:6" s="1" customFormat="1" ht="15">
      <c r="A63" s="3"/>
      <c r="B63" s="3"/>
      <c r="C63" s="3" t="s">
        <v>12</v>
      </c>
      <c r="D63" s="3"/>
      <c r="E63" s="3"/>
      <c r="F63" s="3"/>
    </row>
    <row r="64" spans="1:6" s="4" customFormat="1" ht="15">
      <c r="A64" s="3"/>
      <c r="B64" s="3"/>
      <c r="C64" s="3" t="s">
        <v>5</v>
      </c>
      <c r="D64" s="3"/>
      <c r="E64" s="3"/>
      <c r="F64" s="3"/>
    </row>
    <row r="65" spans="1:6" s="4" customFormat="1" ht="15">
      <c r="A65" s="50"/>
      <c r="B65" s="50"/>
      <c r="C65" s="3"/>
      <c r="D65" s="3"/>
      <c r="E65" s="3"/>
      <c r="F65" s="3"/>
    </row>
    <row r="66" ht="15">
      <c r="A66" s="5" t="s">
        <v>6</v>
      </c>
    </row>
    <row r="67" spans="1:6" s="4" customFormat="1" ht="15">
      <c r="A67" s="15" t="s">
        <v>7</v>
      </c>
      <c r="B67" s="1" t="s">
        <v>13</v>
      </c>
      <c r="C67" s="1"/>
      <c r="D67" s="2"/>
      <c r="E67" s="3"/>
      <c r="F67" s="3"/>
    </row>
    <row r="68" spans="1:6" s="4" customFormat="1" ht="15">
      <c r="A68" s="5"/>
      <c r="B68" s="1" t="s">
        <v>18</v>
      </c>
      <c r="C68" s="1"/>
      <c r="D68" s="2"/>
      <c r="E68" s="3"/>
      <c r="F68" s="3"/>
    </row>
    <row r="69" spans="1:2" ht="15">
      <c r="A69" s="15" t="s">
        <v>7</v>
      </c>
      <c r="B69" s="1" t="s">
        <v>14</v>
      </c>
    </row>
    <row r="70" spans="1:2" ht="15">
      <c r="A70" s="15" t="s">
        <v>7</v>
      </c>
      <c r="B70" s="1" t="s">
        <v>8</v>
      </c>
    </row>
    <row r="71" spans="1:2" ht="15">
      <c r="A71" s="5"/>
      <c r="B71" s="1" t="s">
        <v>9</v>
      </c>
    </row>
    <row r="72" spans="1:2" ht="15">
      <c r="A72" s="5"/>
      <c r="B72" s="1" t="s">
        <v>15</v>
      </c>
    </row>
    <row r="73" spans="1:6" s="17" customFormat="1" ht="15">
      <c r="A73" s="15"/>
      <c r="B73" s="1" t="s">
        <v>10</v>
      </c>
      <c r="C73" s="1"/>
      <c r="D73" s="2"/>
      <c r="E73" s="3"/>
      <c r="F73" s="3"/>
    </row>
    <row r="74" spans="1:2" ht="15">
      <c r="A74" s="15" t="s">
        <v>7</v>
      </c>
      <c r="B74" s="1" t="s">
        <v>46</v>
      </c>
    </row>
    <row r="75" spans="1:2" ht="15">
      <c r="A75" s="15" t="s">
        <v>7</v>
      </c>
      <c r="B75" s="1" t="s">
        <v>37</v>
      </c>
    </row>
    <row r="76" spans="1:2" ht="15">
      <c r="A76" s="15"/>
      <c r="B76" s="1" t="s">
        <v>16</v>
      </c>
    </row>
    <row r="77" spans="1:6" ht="15">
      <c r="A77" s="15"/>
      <c r="B77" s="16"/>
      <c r="C77" s="15"/>
      <c r="D77" s="1"/>
      <c r="E77" s="15"/>
      <c r="F77" s="1"/>
    </row>
    <row r="78" spans="1:6" s="4" customFormat="1" ht="15">
      <c r="A78" s="15"/>
      <c r="B78" s="16"/>
      <c r="C78" s="15"/>
      <c r="D78" s="1"/>
      <c r="E78" s="15"/>
      <c r="F78" s="1"/>
    </row>
    <row r="79" spans="1:9" s="1" customFormat="1" ht="15">
      <c r="A79" s="2"/>
      <c r="D79" s="2"/>
      <c r="E79" s="3"/>
      <c r="F79" s="3"/>
      <c r="I79" s="24"/>
    </row>
  </sheetData>
  <sheetProtection/>
  <mergeCells count="25">
    <mergeCell ref="A49:D49"/>
    <mergeCell ref="A65:B65"/>
    <mergeCell ref="A54:B55"/>
    <mergeCell ref="A53:D53"/>
    <mergeCell ref="A52:D52"/>
    <mergeCell ref="A51:D51"/>
    <mergeCell ref="A50:D50"/>
    <mergeCell ref="E53:F53"/>
    <mergeCell ref="E49:F49"/>
    <mergeCell ref="E50:F50"/>
    <mergeCell ref="E51:F51"/>
    <mergeCell ref="E52:F52"/>
    <mergeCell ref="A1:F1"/>
    <mergeCell ref="C2:F2"/>
    <mergeCell ref="B20:F20"/>
    <mergeCell ref="C22:E22"/>
    <mergeCell ref="B21:F21"/>
    <mergeCell ref="A48:F48"/>
    <mergeCell ref="A3:F3"/>
    <mergeCell ref="B33:F33"/>
    <mergeCell ref="C34:E34"/>
    <mergeCell ref="B46:F46"/>
    <mergeCell ref="C47:E47"/>
    <mergeCell ref="A23:F23"/>
    <mergeCell ref="A35:F35"/>
  </mergeCells>
  <printOptions horizontalCentered="1"/>
  <pageMargins left="0.25" right="0.25" top="0.75" bottom="0.75" header="0.3" footer="0.3"/>
  <pageSetup fitToHeight="0" fitToWidth="1" horizontalDpi="600" verticalDpi="600" orientation="portrait" scale="64" r:id="rId1"/>
  <headerFooter alignWithMargins="0">
    <oddFooter>&amp;R&amp;26Article 1 - Page 12 of 25</oddFooter>
  </headerFooter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jlulich</dc:creator>
  <cp:keywords/>
  <dc:description/>
  <cp:lastModifiedBy>Leon Blasco</cp:lastModifiedBy>
  <cp:lastPrinted>2021-03-23T16:48:07Z</cp:lastPrinted>
  <dcterms:created xsi:type="dcterms:W3CDTF">2002-01-24T22:53:07Z</dcterms:created>
  <dcterms:modified xsi:type="dcterms:W3CDTF">2023-02-15T20:18:22Z</dcterms:modified>
  <cp:category/>
  <cp:version/>
  <cp:contentType/>
  <cp:contentStatus/>
</cp:coreProperties>
</file>